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rok 2011" sheetId="1" r:id="rId1"/>
  </sheets>
  <definedNames>
    <definedName name="_xlnm.Print_Area" localSheetId="0">'rok 2011'!$A$1:$E$47</definedName>
  </definedNames>
  <calcPr fullCalcOnLoad="1"/>
</workbook>
</file>

<file path=xl/sharedStrings.xml><?xml version="1.0" encoding="utf-8"?>
<sst xmlns="http://schemas.openxmlformats.org/spreadsheetml/2006/main" count="176" uniqueCount="69">
  <si>
    <t>Kč</t>
  </si>
  <si>
    <t>Úroky</t>
  </si>
  <si>
    <t>Příjmy ze služeb</t>
  </si>
  <si>
    <t>Kancelářské potřeby</t>
  </si>
  <si>
    <t>Příjmy MAS Horňácko a Ostrožsko</t>
  </si>
  <si>
    <t>Výdaje MAS Horňácko a Ostrožsko</t>
  </si>
  <si>
    <t>Nájem, voda, plyn, elektrika</t>
  </si>
  <si>
    <t>Kancelářské vybavení</t>
  </si>
  <si>
    <t>Mzdové náklady + cestovné</t>
  </si>
  <si>
    <t>jednotka</t>
  </si>
  <si>
    <t>množství</t>
  </si>
  <si>
    <t>měsíc</t>
  </si>
  <si>
    <t>soubor</t>
  </si>
  <si>
    <t>ks</t>
  </si>
  <si>
    <t>xx</t>
  </si>
  <si>
    <t>Webmaster stránek + propagace</t>
  </si>
  <si>
    <t>Náklady na seminář pro veřejnost</t>
  </si>
  <si>
    <t>Nájem kanceláře, voda, plyn, elektrika</t>
  </si>
  <si>
    <t xml:space="preserve">Mzda hlavního manažera včetně odvodů </t>
  </si>
  <si>
    <t>PHM</t>
  </si>
  <si>
    <t>Propagace v časopise</t>
  </si>
  <si>
    <t>Propagace v časopise, vizualizace, veletrhy</t>
  </si>
  <si>
    <t>Webmaster stránek + propagace včetně odvodů</t>
  </si>
  <si>
    <t>PHM služební auto</t>
  </si>
  <si>
    <t>Mzda projektového manažera včetně odvodů</t>
  </si>
  <si>
    <t>Mzda účetní 1/2 úvazek včetně odvodů</t>
  </si>
  <si>
    <t>Mzda projektového manažera</t>
  </si>
  <si>
    <t>Mzda účetní 1/2 úvazek</t>
  </si>
  <si>
    <t>Propagace MAS</t>
  </si>
  <si>
    <t>Poštovní poplatky, telefon, internet</t>
  </si>
  <si>
    <t>Pojištění služebního vozu</t>
  </si>
  <si>
    <t>xxx</t>
  </si>
  <si>
    <t>Poplatky bance</t>
  </si>
  <si>
    <t>Členské příspěvky MAS</t>
  </si>
  <si>
    <t>Audit</t>
  </si>
  <si>
    <t>Stravné</t>
  </si>
  <si>
    <t>Občerstvení, školení</t>
  </si>
  <si>
    <t>Splátka kontokorentního úvěru ( 5/2010</t>
  </si>
  <si>
    <t>Realizace SPL Leader 2011</t>
  </si>
  <si>
    <t>Rozpočet hospodaření MAS Horňácko a Ostrožsko  na rok 2011</t>
  </si>
  <si>
    <t>Úvěr na zajištění financování 2.-3. etapy provozu MAS (čerpání 5/2011)</t>
  </si>
  <si>
    <t>Dotace 3. etapa 2010</t>
  </si>
  <si>
    <t>Dary 2011</t>
  </si>
  <si>
    <t>Dotace 1. etapa 2011</t>
  </si>
  <si>
    <t>Dotace 2. etapa 2011</t>
  </si>
  <si>
    <t>Rozdělení podpory z Folklórního fondu 2010</t>
  </si>
  <si>
    <t>Roční rozpočet realizace SPL 2011</t>
  </si>
  <si>
    <t>Podrobný rozpočet celkových uznatelných nákladů 2011</t>
  </si>
  <si>
    <t>Rozpočet na jednotlivé etapy roku 2011</t>
  </si>
  <si>
    <t>Projekt Školy pro venkov</t>
  </si>
  <si>
    <t>Projekt Ovocné stezky</t>
  </si>
  <si>
    <t>Podrobný rozpočet uznatelných nákladů  /1. etapa 2011</t>
  </si>
  <si>
    <t>Podrobný rozpočet uznatelných nákladů  /2. etapa 2011</t>
  </si>
  <si>
    <t>Podrobný rozpočet uznatelných nákladů  /3. etapa 2011</t>
  </si>
  <si>
    <t>Úroky z úvěru - kontokorent MAS</t>
  </si>
  <si>
    <t>Úroky z úvěru - Ovocné stezky</t>
  </si>
  <si>
    <t>Úroky z úvěru - Školy pro venkov</t>
  </si>
  <si>
    <t>Dotace 2. etapa 2010</t>
  </si>
  <si>
    <t>Dary 2010 ( darovací smlouvy z roku 2010 uhrazené v roce 2011)</t>
  </si>
  <si>
    <t>Folklórní fond 2010 ( darovací smlouvy uhrazené v roce 2011)</t>
  </si>
  <si>
    <t>Zůstatek ke dni 31.12. 2011 (na úhradu úvěru MAS 5/2011)</t>
  </si>
  <si>
    <t>Zpracovala: Jana Bujáková</t>
  </si>
  <si>
    <t>Dne: 16.12.2010</t>
  </si>
  <si>
    <t>Projekt Ovocné stezky - úvěr</t>
  </si>
  <si>
    <t>Celkové příjmy MAS Horňácko a Ostrožsko</t>
  </si>
  <si>
    <t>Celkové výdaje MAS Horňácko a Ostrožsko</t>
  </si>
  <si>
    <t>Projekt Oživujeme venkovská stavení na Moravě a Myjavě</t>
  </si>
  <si>
    <t>Projekt Oživujeme venkovská stavení na Moravě a Myjavě - půjčka ONV</t>
  </si>
  <si>
    <t>Projekt Školy pro venkov - záloha + platby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</si>
</sst>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7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>
        <color theme="0" tint="-0.149959996342659"/>
      </right>
      <top style="medium"/>
      <bottom style="medium"/>
    </border>
    <border>
      <left style="medium">
        <color theme="0" tint="-0.149959996342659"/>
      </left>
      <right style="medium">
        <color theme="0" tint="-0.149959996342659"/>
      </right>
      <top style="medium"/>
      <bottom style="medium"/>
    </border>
    <border>
      <left style="medium">
        <color theme="0" tint="-0.149959996342659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>
        <color theme="0" tint="-0.149959996342659"/>
      </right>
      <top style="medium"/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59996342659"/>
      </right>
      <top style="medium"/>
      <bottom style="medium">
        <color theme="0" tint="-0.149959996342659"/>
      </bottom>
    </border>
    <border>
      <left style="medium">
        <color theme="0" tint="-0.149959996342659"/>
      </left>
      <right style="medium"/>
      <top style="medium"/>
      <bottom style="medium">
        <color theme="0" tint="-0.14995999634265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3" fontId="3" fillId="33" borderId="29" xfId="0" applyNumberFormat="1" applyFont="1" applyFill="1" applyBorder="1" applyAlignment="1">
      <alignment horizontal="center"/>
    </xf>
    <xf numFmtId="0" fontId="2" fillId="33" borderId="30" xfId="0" applyFont="1" applyFill="1" applyBorder="1" applyAlignment="1">
      <alignment/>
    </xf>
    <xf numFmtId="0" fontId="3" fillId="33" borderId="30" xfId="0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3" fontId="3" fillId="33" borderId="30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3" fontId="2" fillId="34" borderId="34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2" fillId="34" borderId="36" xfId="0" applyFont="1" applyFill="1" applyBorder="1" applyAlignment="1">
      <alignment/>
    </xf>
    <xf numFmtId="3" fontId="2" fillId="34" borderId="37" xfId="0" applyNumberFormat="1" applyFont="1" applyFill="1" applyBorder="1" applyAlignment="1">
      <alignment horizontal="center"/>
    </xf>
    <xf numFmtId="0" fontId="2" fillId="35" borderId="35" xfId="0" applyFont="1" applyFill="1" applyBorder="1" applyAlignment="1">
      <alignment/>
    </xf>
    <xf numFmtId="0" fontId="2" fillId="35" borderId="36" xfId="0" applyFont="1" applyFill="1" applyBorder="1" applyAlignment="1">
      <alignment horizontal="center"/>
    </xf>
    <xf numFmtId="0" fontId="2" fillId="35" borderId="36" xfId="0" applyFont="1" applyFill="1" applyBorder="1" applyAlignment="1">
      <alignment/>
    </xf>
    <xf numFmtId="3" fontId="2" fillId="35" borderId="37" xfId="0" applyNumberFormat="1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39" xfId="0" applyFont="1" applyFill="1" applyBorder="1" applyAlignment="1">
      <alignment/>
    </xf>
    <xf numFmtId="3" fontId="2" fillId="35" borderId="40" xfId="0" applyNumberFormat="1" applyFont="1" applyFill="1" applyBorder="1" applyAlignment="1">
      <alignment horizontal="center"/>
    </xf>
    <xf numFmtId="0" fontId="2" fillId="36" borderId="35" xfId="0" applyFont="1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6" xfId="0" applyFont="1" applyFill="1" applyBorder="1" applyAlignment="1">
      <alignment/>
    </xf>
    <xf numFmtId="3" fontId="2" fillId="36" borderId="37" xfId="0" applyNumberFormat="1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2" xfId="0" applyFont="1" applyFill="1" applyBorder="1" applyAlignment="1">
      <alignment horizontal="center"/>
    </xf>
    <xf numFmtId="0" fontId="2" fillId="36" borderId="42" xfId="0" applyFont="1" applyFill="1" applyBorder="1" applyAlignment="1">
      <alignment/>
    </xf>
    <xf numFmtId="3" fontId="2" fillId="36" borderId="4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">
      <selection activeCell="E47" sqref="E47"/>
    </sheetView>
  </sheetViews>
  <sheetFormatPr defaultColWidth="9.00390625" defaultRowHeight="12.75"/>
  <cols>
    <col min="1" max="1" width="6.125" style="0" customWidth="1"/>
    <col min="2" max="2" width="6.875" style="0" customWidth="1"/>
    <col min="3" max="3" width="49.75390625" style="0" customWidth="1"/>
    <col min="4" max="4" width="6.75390625" style="0" customWidth="1"/>
    <col min="5" max="5" width="13.375" style="0" customWidth="1"/>
  </cols>
  <sheetData>
    <row r="1" spans="1:5" s="1" customFormat="1" ht="20.25" customHeight="1">
      <c r="A1" s="4"/>
      <c r="B1" s="4"/>
      <c r="C1" s="36" t="s">
        <v>39</v>
      </c>
      <c r="D1" s="4"/>
      <c r="E1" s="4"/>
    </row>
    <row r="2" spans="1:5" s="1" customFormat="1" ht="13.5" customHeight="1">
      <c r="A2" s="4"/>
      <c r="B2" s="4"/>
      <c r="C2" s="4"/>
      <c r="D2" s="4"/>
      <c r="E2" s="4"/>
    </row>
    <row r="3" spans="1:5" s="1" customFormat="1" ht="13.5" customHeight="1">
      <c r="A3" s="44"/>
      <c r="B3" s="44"/>
      <c r="C3" s="45" t="s">
        <v>4</v>
      </c>
      <c r="D3" s="46"/>
      <c r="E3" s="44" t="s">
        <v>0</v>
      </c>
    </row>
    <row r="4" spans="1:5" s="1" customFormat="1" ht="13.5" customHeight="1">
      <c r="A4" s="8"/>
      <c r="B4" s="9"/>
      <c r="C4" s="3" t="s">
        <v>40</v>
      </c>
      <c r="D4" s="3"/>
      <c r="E4" s="10">
        <v>600000</v>
      </c>
    </row>
    <row r="5" spans="1:5" s="1" customFormat="1" ht="13.5" customHeight="1">
      <c r="A5" s="8"/>
      <c r="B5" s="9"/>
      <c r="C5" s="3" t="s">
        <v>2</v>
      </c>
      <c r="D5" s="3"/>
      <c r="E5" s="10">
        <v>10000</v>
      </c>
    </row>
    <row r="6" spans="1:5" s="1" customFormat="1" ht="13.5" customHeight="1">
      <c r="A6" s="8"/>
      <c r="B6" s="9"/>
      <c r="C6" s="3" t="s">
        <v>1</v>
      </c>
      <c r="D6" s="3"/>
      <c r="E6" s="10">
        <v>100</v>
      </c>
    </row>
    <row r="7" spans="1:5" s="1" customFormat="1" ht="13.5" customHeight="1">
      <c r="A7" s="8"/>
      <c r="B7" s="9"/>
      <c r="C7" s="3" t="s">
        <v>58</v>
      </c>
      <c r="D7" s="3"/>
      <c r="E7" s="10">
        <v>85911</v>
      </c>
    </row>
    <row r="8" spans="1:5" s="1" customFormat="1" ht="13.5" customHeight="1">
      <c r="A8" s="8"/>
      <c r="B8" s="9"/>
      <c r="C8" s="3" t="s">
        <v>59</v>
      </c>
      <c r="D8" s="3"/>
      <c r="E8" s="10">
        <v>141156</v>
      </c>
    </row>
    <row r="9" spans="1:5" s="1" customFormat="1" ht="13.5" customHeight="1">
      <c r="A9" s="22"/>
      <c r="B9" s="21"/>
      <c r="C9" s="17" t="s">
        <v>57</v>
      </c>
      <c r="D9" s="17"/>
      <c r="E9" s="18">
        <v>703800</v>
      </c>
    </row>
    <row r="10" spans="1:5" s="1" customFormat="1" ht="13.5" customHeight="1">
      <c r="A10" s="22"/>
      <c r="B10" s="21"/>
      <c r="C10" s="17" t="s">
        <v>41</v>
      </c>
      <c r="D10" s="17"/>
      <c r="E10" s="18">
        <v>583768</v>
      </c>
    </row>
    <row r="11" spans="1:5" s="1" customFormat="1" ht="13.5" customHeight="1">
      <c r="A11" s="22"/>
      <c r="B11" s="21"/>
      <c r="C11" s="17" t="s">
        <v>42</v>
      </c>
      <c r="D11" s="17"/>
      <c r="E11" s="18">
        <v>125000</v>
      </c>
    </row>
    <row r="12" spans="1:5" s="1" customFormat="1" ht="13.5" customHeight="1">
      <c r="A12" s="22"/>
      <c r="B12" s="21"/>
      <c r="C12" s="17" t="s">
        <v>43</v>
      </c>
      <c r="D12" s="17"/>
      <c r="E12" s="18">
        <v>425700</v>
      </c>
    </row>
    <row r="13" spans="1:5" s="1" customFormat="1" ht="13.5" customHeight="1" thickBot="1">
      <c r="A13" s="39"/>
      <c r="B13" s="40"/>
      <c r="C13" s="41" t="s">
        <v>44</v>
      </c>
      <c r="D13" s="41"/>
      <c r="E13" s="42">
        <v>402200</v>
      </c>
    </row>
    <row r="14" spans="1:5" s="1" customFormat="1" ht="13.5" customHeight="1" thickBot="1">
      <c r="A14" s="77"/>
      <c r="B14" s="78"/>
      <c r="C14" s="79" t="s">
        <v>67</v>
      </c>
      <c r="D14" s="79"/>
      <c r="E14" s="80">
        <v>195000</v>
      </c>
    </row>
    <row r="15" spans="1:5" s="1" customFormat="1" ht="13.5" customHeight="1" thickBot="1">
      <c r="A15" s="69"/>
      <c r="B15" s="70"/>
      <c r="C15" s="71" t="s">
        <v>68</v>
      </c>
      <c r="D15" s="71"/>
      <c r="E15" s="72">
        <v>2610592</v>
      </c>
    </row>
    <row r="16" spans="1:5" s="1" customFormat="1" ht="13.5" customHeight="1" thickBot="1">
      <c r="A16" s="57"/>
      <c r="B16" s="58"/>
      <c r="C16" s="59" t="s">
        <v>63</v>
      </c>
      <c r="D16" s="59"/>
      <c r="E16" s="60">
        <v>596000</v>
      </c>
    </row>
    <row r="17" spans="1:5" s="1" customFormat="1" ht="13.5" customHeight="1">
      <c r="A17" s="47"/>
      <c r="B17" s="48"/>
      <c r="C17" s="49" t="s">
        <v>64</v>
      </c>
      <c r="D17" s="49"/>
      <c r="E17" s="50">
        <f>SUM(E4:E16)</f>
        <v>6479227</v>
      </c>
    </row>
    <row r="18" spans="1:5" s="1" customFormat="1" ht="13.5" customHeight="1">
      <c r="A18" s="4"/>
      <c r="B18" s="4"/>
      <c r="C18" s="4"/>
      <c r="D18" s="4"/>
      <c r="E18" s="11"/>
    </row>
    <row r="19" spans="1:5" s="1" customFormat="1" ht="13.5" customHeight="1">
      <c r="A19" s="44"/>
      <c r="B19" s="44"/>
      <c r="C19" s="45" t="s">
        <v>5</v>
      </c>
      <c r="D19" s="46"/>
      <c r="E19" s="44" t="s">
        <v>0</v>
      </c>
    </row>
    <row r="20" spans="1:6" s="1" customFormat="1" ht="13.5" customHeight="1">
      <c r="A20" s="12"/>
      <c r="B20" s="13"/>
      <c r="C20" s="7" t="s">
        <v>8</v>
      </c>
      <c r="D20" s="7"/>
      <c r="E20" s="14">
        <v>1041600</v>
      </c>
      <c r="F20" s="2"/>
    </row>
    <row r="21" spans="1:6" s="1" customFormat="1" ht="13.5" customHeight="1">
      <c r="A21" s="15"/>
      <c r="B21" s="9"/>
      <c r="C21" s="3" t="s">
        <v>6</v>
      </c>
      <c r="D21" s="3"/>
      <c r="E21" s="10">
        <v>22500</v>
      </c>
      <c r="F21" s="2"/>
    </row>
    <row r="22" spans="1:5" s="1" customFormat="1" ht="13.5" customHeight="1">
      <c r="A22" s="15"/>
      <c r="B22" s="9"/>
      <c r="C22" s="3" t="s">
        <v>21</v>
      </c>
      <c r="D22" s="3"/>
      <c r="E22" s="10">
        <v>100000</v>
      </c>
    </row>
    <row r="23" spans="1:5" s="1" customFormat="1" ht="13.5" customHeight="1">
      <c r="A23" s="15"/>
      <c r="B23" s="9"/>
      <c r="C23" s="17" t="s">
        <v>3</v>
      </c>
      <c r="D23" s="17"/>
      <c r="E23" s="18">
        <v>20000</v>
      </c>
    </row>
    <row r="24" spans="1:5" s="1" customFormat="1" ht="13.5" customHeight="1">
      <c r="A24" s="15"/>
      <c r="B24" s="9"/>
      <c r="C24" s="3" t="s">
        <v>7</v>
      </c>
      <c r="D24" s="3"/>
      <c r="E24" s="10">
        <v>0</v>
      </c>
    </row>
    <row r="25" spans="1:5" s="1" customFormat="1" ht="13.5" customHeight="1">
      <c r="A25" s="15"/>
      <c r="B25" s="9"/>
      <c r="C25" s="4" t="s">
        <v>30</v>
      </c>
      <c r="D25" s="17"/>
      <c r="E25" s="18">
        <v>12000</v>
      </c>
    </row>
    <row r="26" spans="1:5" s="1" customFormat="1" ht="13.5" customHeight="1">
      <c r="A26" s="15"/>
      <c r="B26" s="9"/>
      <c r="C26" s="3" t="s">
        <v>29</v>
      </c>
      <c r="D26" s="3"/>
      <c r="E26" s="10">
        <v>25000</v>
      </c>
    </row>
    <row r="27" spans="1:5" s="1" customFormat="1" ht="13.5" customHeight="1">
      <c r="A27" s="15"/>
      <c r="B27" s="9"/>
      <c r="C27" s="17" t="s">
        <v>16</v>
      </c>
      <c r="D27" s="3"/>
      <c r="E27" s="10">
        <v>0</v>
      </c>
    </row>
    <row r="28" spans="1:5" s="1" customFormat="1" ht="13.5" customHeight="1">
      <c r="A28" s="15"/>
      <c r="B28" s="9"/>
      <c r="C28" s="38" t="s">
        <v>38</v>
      </c>
      <c r="D28" s="3"/>
      <c r="E28" s="37">
        <f>SUM(E20:E27)</f>
        <v>1221100</v>
      </c>
    </row>
    <row r="29" spans="1:5" s="1" customFormat="1" ht="13.5" customHeight="1">
      <c r="A29" s="15"/>
      <c r="B29" s="9"/>
      <c r="C29" s="3" t="s">
        <v>37</v>
      </c>
      <c r="D29" s="3"/>
      <c r="E29" s="10">
        <v>900000</v>
      </c>
    </row>
    <row r="30" spans="1:5" s="1" customFormat="1" ht="13.5" customHeight="1">
      <c r="A30" s="15"/>
      <c r="B30" s="9"/>
      <c r="C30" s="3" t="s">
        <v>54</v>
      </c>
      <c r="D30" s="3"/>
      <c r="E30" s="10">
        <v>15000</v>
      </c>
    </row>
    <row r="31" spans="1:5" s="1" customFormat="1" ht="13.5" customHeight="1">
      <c r="A31" s="15"/>
      <c r="B31" s="9"/>
      <c r="C31" s="3" t="s">
        <v>55</v>
      </c>
      <c r="D31" s="3"/>
      <c r="E31" s="10">
        <v>15000</v>
      </c>
    </row>
    <row r="32" spans="1:5" s="1" customFormat="1" ht="13.5" customHeight="1">
      <c r="A32" s="15"/>
      <c r="B32" s="9"/>
      <c r="C32" s="3" t="s">
        <v>56</v>
      </c>
      <c r="D32" s="3"/>
      <c r="E32" s="10">
        <v>10000</v>
      </c>
    </row>
    <row r="33" spans="1:5" s="1" customFormat="1" ht="13.5" customHeight="1">
      <c r="A33" s="15"/>
      <c r="B33" s="9"/>
      <c r="C33" s="3" t="s">
        <v>36</v>
      </c>
      <c r="D33" s="29"/>
      <c r="E33" s="10">
        <v>10000</v>
      </c>
    </row>
    <row r="34" spans="1:5" s="1" customFormat="1" ht="13.5" customHeight="1">
      <c r="A34" s="16"/>
      <c r="B34" s="21"/>
      <c r="C34" s="17" t="s">
        <v>45</v>
      </c>
      <c r="D34" s="17"/>
      <c r="E34" s="18">
        <v>158209</v>
      </c>
    </row>
    <row r="35" spans="1:5" s="1" customFormat="1" ht="13.5" customHeight="1">
      <c r="A35" s="16"/>
      <c r="B35" s="21"/>
      <c r="C35" s="17" t="s">
        <v>32</v>
      </c>
      <c r="D35" s="17"/>
      <c r="E35" s="18">
        <v>14000</v>
      </c>
    </row>
    <row r="36" spans="1:5" s="1" customFormat="1" ht="13.5" customHeight="1">
      <c r="A36" s="16"/>
      <c r="B36" s="21"/>
      <c r="C36" s="17" t="s">
        <v>33</v>
      </c>
      <c r="D36" s="17"/>
      <c r="E36" s="18">
        <v>18000</v>
      </c>
    </row>
    <row r="37" spans="1:5" s="1" customFormat="1" ht="13.5" customHeight="1">
      <c r="A37" s="16"/>
      <c r="B37" s="21"/>
      <c r="C37" s="17" t="s">
        <v>35</v>
      </c>
      <c r="D37" s="17"/>
      <c r="E37" s="18">
        <v>12500</v>
      </c>
    </row>
    <row r="38" spans="1:5" s="1" customFormat="1" ht="13.5" customHeight="1" thickBot="1">
      <c r="A38" s="16"/>
      <c r="B38" s="21"/>
      <c r="C38" s="17" t="s">
        <v>34</v>
      </c>
      <c r="D38" s="17"/>
      <c r="E38" s="18">
        <v>13000</v>
      </c>
    </row>
    <row r="39" spans="1:5" s="1" customFormat="1" ht="13.5" customHeight="1" thickBot="1">
      <c r="A39" s="73"/>
      <c r="B39" s="74"/>
      <c r="C39" s="75" t="s">
        <v>66</v>
      </c>
      <c r="D39" s="75"/>
      <c r="E39" s="76">
        <v>195000</v>
      </c>
    </row>
    <row r="40" spans="1:5" s="1" customFormat="1" ht="13.5" customHeight="1" thickBot="1">
      <c r="A40" s="65"/>
      <c r="B40" s="66"/>
      <c r="C40" s="67" t="s">
        <v>49</v>
      </c>
      <c r="D40" s="67"/>
      <c r="E40" s="68">
        <v>2610592</v>
      </c>
    </row>
    <row r="41" spans="1:5" s="1" customFormat="1" ht="13.5" customHeight="1" thickBot="1">
      <c r="A41" s="61"/>
      <c r="B41" s="62"/>
      <c r="C41" s="63" t="s">
        <v>50</v>
      </c>
      <c r="D41" s="63"/>
      <c r="E41" s="64">
        <v>595570</v>
      </c>
    </row>
    <row r="42" spans="1:6" s="1" customFormat="1" ht="13.5" customHeight="1">
      <c r="A42" s="51"/>
      <c r="B42" s="51"/>
      <c r="C42" s="52" t="s">
        <v>65</v>
      </c>
      <c r="D42" s="53"/>
      <c r="E42" s="54">
        <f>E28+E29+E30+E31+E32+E33+E34+E35+E36+E37+E38+E39+E40+E41</f>
        <v>5787971</v>
      </c>
      <c r="F42" s="2"/>
    </row>
    <row r="43" spans="1:5" s="1" customFormat="1" ht="13.5" customHeight="1" thickBot="1">
      <c r="A43" s="23"/>
      <c r="B43" s="23"/>
      <c r="C43" s="24"/>
      <c r="D43" s="25"/>
      <c r="E43" s="26"/>
    </row>
    <row r="44" spans="1:5" s="1" customFormat="1" ht="14.25" customHeight="1" thickBot="1">
      <c r="A44" s="23"/>
      <c r="B44" s="23"/>
      <c r="C44" s="55" t="s">
        <v>60</v>
      </c>
      <c r="D44" s="34"/>
      <c r="E44" s="56">
        <f>E17-E42</f>
        <v>691256</v>
      </c>
    </row>
    <row r="45" spans="1:5" s="1" customFormat="1" ht="14.25" customHeight="1">
      <c r="A45" s="23"/>
      <c r="B45" s="23"/>
      <c r="C45" s="34"/>
      <c r="D45" s="34"/>
      <c r="E45" s="26"/>
    </row>
    <row r="46" spans="1:5" s="1" customFormat="1" ht="14.25" customHeight="1">
      <c r="A46" s="23" t="s">
        <v>61</v>
      </c>
      <c r="B46" s="23"/>
      <c r="C46" s="34"/>
      <c r="D46" s="34"/>
      <c r="E46" s="26"/>
    </row>
    <row r="47" spans="1:5" s="1" customFormat="1" ht="14.25" customHeight="1">
      <c r="A47" s="23" t="s">
        <v>62</v>
      </c>
      <c r="B47" s="23"/>
      <c r="C47" s="34"/>
      <c r="D47" s="34"/>
      <c r="E47" s="26"/>
    </row>
    <row r="48" spans="1:5" s="1" customFormat="1" ht="14.25" customHeight="1">
      <c r="A48" s="23"/>
      <c r="B48" s="23"/>
      <c r="C48" s="34"/>
      <c r="D48" s="34"/>
      <c r="E48" s="26"/>
    </row>
    <row r="49" spans="1:5" s="1" customFormat="1" ht="14.25" customHeight="1">
      <c r="A49" s="23"/>
      <c r="B49" s="23"/>
      <c r="C49" s="34"/>
      <c r="D49" s="34"/>
      <c r="E49" s="26"/>
    </row>
    <row r="50" spans="1:5" s="1" customFormat="1" ht="14.25" customHeight="1">
      <c r="A50" s="23"/>
      <c r="B50" s="23"/>
      <c r="C50" s="34"/>
      <c r="D50" s="34"/>
      <c r="E50" s="26"/>
    </row>
    <row r="51" spans="1:5" s="1" customFormat="1" ht="14.25" customHeight="1">
      <c r="A51" s="23"/>
      <c r="B51" s="23"/>
      <c r="C51" s="34"/>
      <c r="D51" s="34"/>
      <c r="E51" s="26"/>
    </row>
    <row r="52" spans="1:5" s="1" customFormat="1" ht="14.25" customHeight="1">
      <c r="A52" s="23"/>
      <c r="B52" s="23"/>
      <c r="C52" s="34"/>
      <c r="D52" s="34"/>
      <c r="E52" s="26"/>
    </row>
    <row r="53" spans="1:5" s="1" customFormat="1" ht="14.25" customHeight="1">
      <c r="A53" s="23"/>
      <c r="B53" s="23"/>
      <c r="C53" s="34"/>
      <c r="D53" s="34"/>
      <c r="E53" s="26"/>
    </row>
    <row r="54" spans="1:5" s="1" customFormat="1" ht="14.25" customHeight="1">
      <c r="A54" s="23"/>
      <c r="B54" s="23"/>
      <c r="C54" s="34"/>
      <c r="D54" s="34"/>
      <c r="E54" s="26"/>
    </row>
    <row r="55" spans="1:5" s="1" customFormat="1" ht="14.25" customHeight="1">
      <c r="A55" s="23"/>
      <c r="B55" s="23"/>
      <c r="C55" s="34"/>
      <c r="D55" s="34"/>
      <c r="E55" s="26"/>
    </row>
    <row r="56" spans="1:5" s="1" customFormat="1" ht="14.25" customHeight="1">
      <c r="A56" s="23"/>
      <c r="B56" s="23"/>
      <c r="C56" s="34"/>
      <c r="D56" s="34"/>
      <c r="E56" s="26"/>
    </row>
    <row r="57" spans="1:5" s="1" customFormat="1" ht="14.25" customHeight="1">
      <c r="A57" s="23"/>
      <c r="B57" s="23"/>
      <c r="C57" s="34"/>
      <c r="D57" s="34"/>
      <c r="E57" s="26"/>
    </row>
    <row r="58" spans="1:5" s="1" customFormat="1" ht="14.25" customHeight="1">
      <c r="A58" s="23"/>
      <c r="B58" s="23"/>
      <c r="C58" s="34"/>
      <c r="D58" s="34"/>
      <c r="E58" s="26"/>
    </row>
    <row r="59" spans="1:5" s="1" customFormat="1" ht="14.25" customHeight="1">
      <c r="A59" s="23"/>
      <c r="B59" s="23"/>
      <c r="C59" s="34"/>
      <c r="D59" s="34"/>
      <c r="E59" s="26"/>
    </row>
    <row r="60" spans="1:5" s="1" customFormat="1" ht="14.25" customHeight="1">
      <c r="A60" s="23"/>
      <c r="B60" s="23"/>
      <c r="C60" s="34"/>
      <c r="D60" s="34"/>
      <c r="E60" s="26"/>
    </row>
    <row r="61" spans="1:5" s="1" customFormat="1" ht="14.25" customHeight="1">
      <c r="A61" s="23"/>
      <c r="B61" s="23"/>
      <c r="C61" s="34"/>
      <c r="D61" s="34"/>
      <c r="E61" s="34"/>
    </row>
    <row r="62" spans="1:5" s="1" customFormat="1" ht="13.5" customHeight="1">
      <c r="A62" s="23"/>
      <c r="B62" s="23"/>
      <c r="C62" s="35" t="s">
        <v>46</v>
      </c>
      <c r="D62" s="34"/>
      <c r="E62" s="24"/>
    </row>
    <row r="63" spans="1:5" s="1" customFormat="1" ht="13.5" customHeight="1">
      <c r="A63" s="4"/>
      <c r="B63" s="4"/>
      <c r="C63" s="4"/>
      <c r="D63" s="4"/>
      <c r="E63" s="4"/>
    </row>
    <row r="64" spans="1:5" s="1" customFormat="1" ht="13.5" customHeight="1">
      <c r="A64" s="5" t="s">
        <v>9</v>
      </c>
      <c r="B64" s="5" t="s">
        <v>10</v>
      </c>
      <c r="C64" s="5" t="s">
        <v>47</v>
      </c>
      <c r="D64" s="6"/>
      <c r="E64" s="5" t="s">
        <v>0</v>
      </c>
    </row>
    <row r="65" spans="1:5" s="1" customFormat="1" ht="13.5" customHeight="1">
      <c r="A65" s="12" t="s">
        <v>11</v>
      </c>
      <c r="B65" s="13">
        <v>12</v>
      </c>
      <c r="C65" s="7" t="s">
        <v>18</v>
      </c>
      <c r="D65" s="7"/>
      <c r="E65" s="14">
        <v>502200</v>
      </c>
    </row>
    <row r="66" spans="1:5" s="1" customFormat="1" ht="13.5" customHeight="1">
      <c r="A66" s="12" t="s">
        <v>11</v>
      </c>
      <c r="B66" s="13">
        <v>12</v>
      </c>
      <c r="C66" s="3" t="s">
        <v>24</v>
      </c>
      <c r="D66" s="3"/>
      <c r="E66" s="10">
        <v>388800</v>
      </c>
    </row>
    <row r="67" spans="1:5" s="1" customFormat="1" ht="13.5" customHeight="1">
      <c r="A67" s="12" t="s">
        <v>11</v>
      </c>
      <c r="B67" s="13">
        <v>12</v>
      </c>
      <c r="C67" s="3" t="s">
        <v>25</v>
      </c>
      <c r="D67" s="3"/>
      <c r="E67" s="10">
        <v>129600</v>
      </c>
    </row>
    <row r="68" spans="1:6" s="1" customFormat="1" ht="13.5" customHeight="1">
      <c r="A68" s="27" t="s">
        <v>11</v>
      </c>
      <c r="B68" s="28">
        <v>12</v>
      </c>
      <c r="C68" s="3" t="s">
        <v>22</v>
      </c>
      <c r="D68" s="3"/>
      <c r="E68" s="10"/>
      <c r="F68" s="2"/>
    </row>
    <row r="69" spans="1:6" s="1" customFormat="1" ht="13.5" customHeight="1">
      <c r="A69" s="27" t="s">
        <v>11</v>
      </c>
      <c r="B69" s="28">
        <v>12</v>
      </c>
      <c r="C69" s="3" t="s">
        <v>23</v>
      </c>
      <c r="D69" s="3"/>
      <c r="E69" s="10">
        <v>21000</v>
      </c>
      <c r="F69" s="2"/>
    </row>
    <row r="70" spans="1:5" s="1" customFormat="1" ht="13.5" customHeight="1">
      <c r="A70" s="30"/>
      <c r="B70" s="31"/>
      <c r="C70" s="17"/>
      <c r="D70" s="17"/>
      <c r="E70" s="18"/>
    </row>
    <row r="71" spans="1:5" s="1" customFormat="1" ht="13.5" customHeight="1">
      <c r="A71" s="22" t="s">
        <v>11</v>
      </c>
      <c r="B71" s="21">
        <v>12</v>
      </c>
      <c r="C71" s="17" t="s">
        <v>17</v>
      </c>
      <c r="D71" s="17"/>
      <c r="E71" s="18">
        <v>22500</v>
      </c>
    </row>
    <row r="72" spans="1:5" s="1" customFormat="1" ht="13.5" customHeight="1">
      <c r="A72" s="22" t="s">
        <v>13</v>
      </c>
      <c r="B72" s="21">
        <v>1</v>
      </c>
      <c r="C72" s="17" t="s">
        <v>20</v>
      </c>
      <c r="D72" s="17"/>
      <c r="E72" s="18">
        <v>90000</v>
      </c>
    </row>
    <row r="73" spans="1:5" s="1" customFormat="1" ht="13.5" customHeight="1">
      <c r="A73" s="22" t="s">
        <v>13</v>
      </c>
      <c r="B73" s="21" t="s">
        <v>31</v>
      </c>
      <c r="C73" s="17" t="s">
        <v>28</v>
      </c>
      <c r="D73" s="17"/>
      <c r="E73" s="18">
        <v>10000</v>
      </c>
    </row>
    <row r="74" spans="1:5" s="1" customFormat="1" ht="13.5" customHeight="1">
      <c r="A74" s="22" t="s">
        <v>13</v>
      </c>
      <c r="B74" s="21">
        <v>2</v>
      </c>
      <c r="C74" s="17" t="s">
        <v>16</v>
      </c>
      <c r="D74" s="17"/>
      <c r="E74" s="18">
        <v>0</v>
      </c>
    </row>
    <row r="75" spans="1:5" s="1" customFormat="1" ht="13.5" customHeight="1">
      <c r="A75" s="22" t="s">
        <v>13</v>
      </c>
      <c r="B75" s="21" t="s">
        <v>14</v>
      </c>
      <c r="C75" s="17" t="s">
        <v>29</v>
      </c>
      <c r="D75" s="17"/>
      <c r="E75" s="18">
        <v>25000</v>
      </c>
    </row>
    <row r="76" spans="1:5" s="1" customFormat="1" ht="13.5" customHeight="1">
      <c r="A76" s="22" t="s">
        <v>13</v>
      </c>
      <c r="B76" s="21" t="s">
        <v>14</v>
      </c>
      <c r="C76" s="17" t="s">
        <v>3</v>
      </c>
      <c r="D76" s="17"/>
      <c r="E76" s="18">
        <v>20000</v>
      </c>
    </row>
    <row r="77" spans="1:5" s="1" customFormat="1" ht="13.5" customHeight="1">
      <c r="A77" s="8" t="s">
        <v>12</v>
      </c>
      <c r="B77" s="9" t="s">
        <v>14</v>
      </c>
      <c r="C77" s="3" t="s">
        <v>7</v>
      </c>
      <c r="D77" s="3"/>
      <c r="E77" s="10">
        <v>0</v>
      </c>
    </row>
    <row r="78" spans="1:5" s="1" customFormat="1" ht="13.5" customHeight="1">
      <c r="A78" s="22"/>
      <c r="B78" s="21"/>
      <c r="C78" s="4" t="s">
        <v>30</v>
      </c>
      <c r="D78" s="17"/>
      <c r="E78" s="18">
        <v>12000</v>
      </c>
    </row>
    <row r="79" spans="1:5" s="1" customFormat="1" ht="13.5" customHeight="1">
      <c r="A79" s="19"/>
      <c r="B79" s="19"/>
      <c r="C79" s="5"/>
      <c r="D79" s="6"/>
      <c r="E79" s="20">
        <f>SUM(E65:E78)</f>
        <v>1221100</v>
      </c>
    </row>
    <row r="80" spans="1:5" s="1" customFormat="1" ht="9.75" customHeight="1">
      <c r="A80" s="23"/>
      <c r="B80" s="23"/>
      <c r="C80" s="24"/>
      <c r="D80" s="25"/>
      <c r="E80" s="26"/>
    </row>
    <row r="81" spans="1:5" s="1" customFormat="1" ht="9.75" customHeight="1">
      <c r="A81" s="23"/>
      <c r="B81" s="23"/>
      <c r="C81" s="24"/>
      <c r="D81" s="25"/>
      <c r="E81" s="26"/>
    </row>
    <row r="82" spans="1:5" s="1" customFormat="1" ht="9.75" customHeight="1">
      <c r="A82" s="23"/>
      <c r="B82" s="23"/>
      <c r="C82" s="24"/>
      <c r="D82" s="25"/>
      <c r="E82" s="26"/>
    </row>
    <row r="83" spans="1:5" s="1" customFormat="1" ht="9.75" customHeight="1">
      <c r="A83" s="23"/>
      <c r="B83" s="23"/>
      <c r="C83" s="24"/>
      <c r="D83" s="25"/>
      <c r="E83" s="26"/>
    </row>
    <row r="84" spans="1:5" s="1" customFormat="1" ht="9" customHeight="1">
      <c r="A84" s="23"/>
      <c r="B84" s="23"/>
      <c r="C84" s="24"/>
      <c r="D84" s="25"/>
      <c r="E84" s="26"/>
    </row>
    <row r="85" spans="1:5" s="1" customFormat="1" ht="22.5" customHeight="1">
      <c r="A85" s="23"/>
      <c r="B85" s="23"/>
      <c r="C85" s="35" t="s">
        <v>48</v>
      </c>
      <c r="D85" s="25"/>
      <c r="E85" s="26"/>
    </row>
    <row r="86" spans="1:5" s="1" customFormat="1" ht="12" customHeight="1">
      <c r="A86" s="4"/>
      <c r="B86" s="4"/>
      <c r="C86" s="4"/>
      <c r="D86" s="4"/>
      <c r="E86" s="4"/>
    </row>
    <row r="87" spans="1:5" ht="12" customHeight="1">
      <c r="A87" s="5" t="s">
        <v>9</v>
      </c>
      <c r="B87" s="5" t="s">
        <v>10</v>
      </c>
      <c r="C87" s="5" t="s">
        <v>51</v>
      </c>
      <c r="D87" s="6"/>
      <c r="E87" s="33" t="s">
        <v>0</v>
      </c>
    </row>
    <row r="88" spans="1:5" ht="12" customHeight="1">
      <c r="A88" s="12" t="s">
        <v>11</v>
      </c>
      <c r="B88" s="13">
        <v>4</v>
      </c>
      <c r="C88" s="7" t="s">
        <v>18</v>
      </c>
      <c r="D88" s="7"/>
      <c r="E88" s="14">
        <v>167400</v>
      </c>
    </row>
    <row r="89" spans="1:5" ht="12" customHeight="1">
      <c r="A89" s="12" t="s">
        <v>11</v>
      </c>
      <c r="B89" s="13">
        <v>4</v>
      </c>
      <c r="C89" s="3" t="s">
        <v>26</v>
      </c>
      <c r="D89" s="3"/>
      <c r="E89" s="10">
        <v>129600</v>
      </c>
    </row>
    <row r="90" spans="1:5" ht="12" customHeight="1">
      <c r="A90" s="12" t="s">
        <v>11</v>
      </c>
      <c r="B90" s="13">
        <v>4</v>
      </c>
      <c r="C90" s="3" t="s">
        <v>27</v>
      </c>
      <c r="D90" s="3"/>
      <c r="E90" s="10">
        <v>43200</v>
      </c>
    </row>
    <row r="91" spans="1:5" ht="12" customHeight="1">
      <c r="A91" s="27" t="s">
        <v>11</v>
      </c>
      <c r="B91" s="28">
        <v>4</v>
      </c>
      <c r="C91" s="3" t="s">
        <v>15</v>
      </c>
      <c r="D91" s="3"/>
      <c r="E91" s="10">
        <v>0</v>
      </c>
    </row>
    <row r="92" spans="1:5" ht="12" customHeight="1">
      <c r="A92" s="27" t="s">
        <v>11</v>
      </c>
      <c r="B92" s="28">
        <v>4</v>
      </c>
      <c r="C92" s="3" t="s">
        <v>19</v>
      </c>
      <c r="D92" s="3"/>
      <c r="E92" s="10">
        <v>7000</v>
      </c>
    </row>
    <row r="93" spans="1:5" ht="12" customHeight="1">
      <c r="A93" s="22" t="s">
        <v>11</v>
      </c>
      <c r="B93" s="21">
        <v>3</v>
      </c>
      <c r="C93" s="17" t="s">
        <v>17</v>
      </c>
      <c r="D93" s="17"/>
      <c r="E93" s="18">
        <v>22500</v>
      </c>
    </row>
    <row r="94" spans="1:5" ht="12" customHeight="1">
      <c r="A94" s="22" t="s">
        <v>13</v>
      </c>
      <c r="B94" s="21">
        <v>2</v>
      </c>
      <c r="C94" s="17" t="s">
        <v>20</v>
      </c>
      <c r="D94" s="17"/>
      <c r="E94" s="18">
        <v>30000</v>
      </c>
    </row>
    <row r="95" spans="1:5" ht="12" customHeight="1">
      <c r="A95" s="22" t="s">
        <v>13</v>
      </c>
      <c r="B95" s="21"/>
      <c r="C95" s="17" t="s">
        <v>28</v>
      </c>
      <c r="D95" s="17"/>
      <c r="E95" s="18">
        <v>0</v>
      </c>
    </row>
    <row r="96" spans="1:5" ht="12" customHeight="1">
      <c r="A96" s="22" t="s">
        <v>13</v>
      </c>
      <c r="B96" s="21">
        <v>1</v>
      </c>
      <c r="C96" s="17" t="s">
        <v>16</v>
      </c>
      <c r="D96" s="17"/>
      <c r="E96" s="18">
        <v>0</v>
      </c>
    </row>
    <row r="97" spans="1:5" ht="12" customHeight="1">
      <c r="A97" s="22" t="s">
        <v>13</v>
      </c>
      <c r="B97" s="21" t="s">
        <v>14</v>
      </c>
      <c r="C97" s="17" t="s">
        <v>29</v>
      </c>
      <c r="D97" s="17"/>
      <c r="E97" s="18">
        <v>8000</v>
      </c>
    </row>
    <row r="98" spans="1:5" ht="12" customHeight="1">
      <c r="A98" s="22" t="s">
        <v>13</v>
      </c>
      <c r="B98" s="21" t="s">
        <v>14</v>
      </c>
      <c r="C98" s="17" t="s">
        <v>3</v>
      </c>
      <c r="D98" s="17"/>
      <c r="E98" s="18">
        <v>6000</v>
      </c>
    </row>
    <row r="99" spans="1:5" ht="12" customHeight="1">
      <c r="A99" s="8" t="s">
        <v>12</v>
      </c>
      <c r="B99" s="9" t="s">
        <v>14</v>
      </c>
      <c r="C99" s="32" t="s">
        <v>7</v>
      </c>
      <c r="D99" s="3"/>
      <c r="E99" s="10">
        <v>0</v>
      </c>
    </row>
    <row r="100" spans="1:5" ht="12" customHeight="1">
      <c r="A100" s="22"/>
      <c r="B100" s="21"/>
      <c r="C100" s="4" t="s">
        <v>30</v>
      </c>
      <c r="D100" s="17"/>
      <c r="E100" s="18">
        <v>12000</v>
      </c>
    </row>
    <row r="101" spans="1:5" ht="12" customHeight="1">
      <c r="A101" s="19"/>
      <c r="B101" s="19"/>
      <c r="C101" s="5"/>
      <c r="D101" s="6"/>
      <c r="E101" s="20">
        <f>SUM(E88:E100)</f>
        <v>425700</v>
      </c>
    </row>
    <row r="102" spans="1:5" ht="12" customHeight="1">
      <c r="A102" s="23"/>
      <c r="B102" s="23"/>
      <c r="C102" s="24"/>
      <c r="D102" s="25"/>
      <c r="E102" s="26"/>
    </row>
    <row r="103" ht="12" customHeight="1"/>
    <row r="104" spans="1:5" ht="12.75">
      <c r="A104" s="5" t="s">
        <v>9</v>
      </c>
      <c r="B104" s="5" t="s">
        <v>10</v>
      </c>
      <c r="C104" s="5" t="s">
        <v>52</v>
      </c>
      <c r="D104" s="6"/>
      <c r="E104" s="33" t="s">
        <v>0</v>
      </c>
    </row>
    <row r="105" spans="1:5" ht="12.75">
      <c r="A105" s="12" t="s">
        <v>11</v>
      </c>
      <c r="B105" s="13">
        <v>4</v>
      </c>
      <c r="C105" s="7" t="s">
        <v>18</v>
      </c>
      <c r="D105" s="7"/>
      <c r="E105" s="14">
        <v>167400</v>
      </c>
    </row>
    <row r="106" spans="1:5" ht="12.75">
      <c r="A106" s="12" t="s">
        <v>11</v>
      </c>
      <c r="B106" s="13">
        <v>4</v>
      </c>
      <c r="C106" s="3" t="s">
        <v>26</v>
      </c>
      <c r="D106" s="3"/>
      <c r="E106" s="10">
        <v>129600</v>
      </c>
    </row>
    <row r="107" spans="1:5" ht="12.75">
      <c r="A107" s="12" t="s">
        <v>11</v>
      </c>
      <c r="B107" s="13">
        <v>4</v>
      </c>
      <c r="C107" s="3" t="s">
        <v>27</v>
      </c>
      <c r="D107" s="3"/>
      <c r="E107" s="10">
        <v>43200</v>
      </c>
    </row>
    <row r="108" spans="1:5" ht="12.75">
      <c r="A108" s="27" t="s">
        <v>11</v>
      </c>
      <c r="B108" s="28">
        <v>4</v>
      </c>
      <c r="C108" s="3" t="s">
        <v>15</v>
      </c>
      <c r="D108" s="3"/>
      <c r="E108" s="10">
        <v>0</v>
      </c>
    </row>
    <row r="109" spans="1:5" ht="12.75">
      <c r="A109" s="27" t="s">
        <v>11</v>
      </c>
      <c r="B109" s="28">
        <v>4</v>
      </c>
      <c r="C109" s="3" t="s">
        <v>19</v>
      </c>
      <c r="D109" s="3"/>
      <c r="E109" s="10">
        <v>7000</v>
      </c>
    </row>
    <row r="110" spans="1:5" ht="12.75">
      <c r="A110" s="22" t="s">
        <v>11</v>
      </c>
      <c r="B110" s="21">
        <v>0</v>
      </c>
      <c r="C110" s="17" t="s">
        <v>17</v>
      </c>
      <c r="D110" s="17"/>
      <c r="E110" s="18">
        <v>0</v>
      </c>
    </row>
    <row r="111" spans="1:5" ht="12.75">
      <c r="A111" s="22" t="s">
        <v>13</v>
      </c>
      <c r="B111" s="21">
        <v>2</v>
      </c>
      <c r="C111" s="17" t="s">
        <v>20</v>
      </c>
      <c r="D111" s="17"/>
      <c r="E111" s="18">
        <v>30000</v>
      </c>
    </row>
    <row r="112" spans="1:5" ht="12.75">
      <c r="A112" s="22" t="s">
        <v>13</v>
      </c>
      <c r="B112" s="21"/>
      <c r="C112" s="17" t="s">
        <v>28</v>
      </c>
      <c r="D112" s="17"/>
      <c r="E112" s="18">
        <v>10000</v>
      </c>
    </row>
    <row r="113" spans="1:5" ht="12.75">
      <c r="A113" s="22" t="s">
        <v>13</v>
      </c>
      <c r="B113" s="21">
        <v>1</v>
      </c>
      <c r="C113" s="17" t="s">
        <v>16</v>
      </c>
      <c r="D113" s="17"/>
      <c r="E113" s="18">
        <v>0</v>
      </c>
    </row>
    <row r="114" spans="1:5" ht="12.75">
      <c r="A114" s="22" t="s">
        <v>13</v>
      </c>
      <c r="B114" s="21" t="s">
        <v>14</v>
      </c>
      <c r="C114" s="17" t="s">
        <v>29</v>
      </c>
      <c r="D114" s="17"/>
      <c r="E114" s="18">
        <v>8000</v>
      </c>
    </row>
    <row r="115" spans="1:5" ht="12.75">
      <c r="A115" s="22" t="s">
        <v>13</v>
      </c>
      <c r="B115" s="21" t="s">
        <v>14</v>
      </c>
      <c r="C115" s="17" t="s">
        <v>3</v>
      </c>
      <c r="D115" s="17"/>
      <c r="E115" s="18">
        <v>7000</v>
      </c>
    </row>
    <row r="116" spans="1:5" ht="12.75">
      <c r="A116" s="8" t="s">
        <v>12</v>
      </c>
      <c r="B116" s="9" t="s">
        <v>14</v>
      </c>
      <c r="C116" s="32" t="s">
        <v>7</v>
      </c>
      <c r="D116" s="3"/>
      <c r="E116" s="10">
        <v>0</v>
      </c>
    </row>
    <row r="117" spans="1:5" ht="12.75">
      <c r="A117" s="22"/>
      <c r="B117" s="21"/>
      <c r="C117" s="4" t="s">
        <v>30</v>
      </c>
      <c r="D117" s="17"/>
      <c r="E117" s="18">
        <v>0</v>
      </c>
    </row>
    <row r="118" spans="1:5" ht="12.75">
      <c r="A118" s="19"/>
      <c r="B118" s="19"/>
      <c r="C118" s="5"/>
      <c r="D118" s="6"/>
      <c r="E118" s="20">
        <f>SUM(E105:E117)</f>
        <v>402200</v>
      </c>
    </row>
    <row r="125" spans="1:5" ht="12.75">
      <c r="A125" s="5" t="s">
        <v>9</v>
      </c>
      <c r="B125" s="5" t="s">
        <v>10</v>
      </c>
      <c r="C125" s="5" t="s">
        <v>53</v>
      </c>
      <c r="D125" s="6"/>
      <c r="E125" s="33" t="s">
        <v>0</v>
      </c>
    </row>
    <row r="126" spans="1:5" ht="12.75">
      <c r="A126" s="12" t="s">
        <v>11</v>
      </c>
      <c r="B126" s="13">
        <v>4</v>
      </c>
      <c r="C126" s="7" t="s">
        <v>18</v>
      </c>
      <c r="D126" s="7"/>
      <c r="E126" s="14">
        <v>167400</v>
      </c>
    </row>
    <row r="127" spans="1:5" ht="12.75">
      <c r="A127" s="12" t="s">
        <v>11</v>
      </c>
      <c r="B127" s="13">
        <v>4</v>
      </c>
      <c r="C127" s="3" t="s">
        <v>26</v>
      </c>
      <c r="D127" s="3"/>
      <c r="E127" s="10">
        <v>129600</v>
      </c>
    </row>
    <row r="128" spans="1:5" ht="12.75">
      <c r="A128" s="12" t="s">
        <v>11</v>
      </c>
      <c r="B128" s="13">
        <v>4</v>
      </c>
      <c r="C128" s="3" t="s">
        <v>27</v>
      </c>
      <c r="D128" s="3"/>
      <c r="E128" s="10">
        <v>43200</v>
      </c>
    </row>
    <row r="129" spans="1:5" ht="12.75">
      <c r="A129" s="27" t="s">
        <v>11</v>
      </c>
      <c r="B129" s="28">
        <v>4</v>
      </c>
      <c r="C129" s="3" t="s">
        <v>15</v>
      </c>
      <c r="D129" s="3"/>
      <c r="E129" s="10">
        <v>0</v>
      </c>
    </row>
    <row r="130" spans="1:5" ht="12.75">
      <c r="A130" s="27" t="s">
        <v>11</v>
      </c>
      <c r="B130" s="28">
        <v>4</v>
      </c>
      <c r="C130" s="3" t="s">
        <v>19</v>
      </c>
      <c r="D130" s="3"/>
      <c r="E130" s="10">
        <v>7000</v>
      </c>
    </row>
    <row r="131" spans="1:5" ht="12.75">
      <c r="A131" s="22" t="s">
        <v>11</v>
      </c>
      <c r="B131" s="21">
        <v>4</v>
      </c>
      <c r="C131" s="17" t="s">
        <v>17</v>
      </c>
      <c r="D131" s="17"/>
      <c r="E131" s="18">
        <v>0</v>
      </c>
    </row>
    <row r="132" spans="1:5" ht="12.75">
      <c r="A132" s="22" t="s">
        <v>13</v>
      </c>
      <c r="B132" s="21">
        <v>2</v>
      </c>
      <c r="C132" s="17" t="s">
        <v>20</v>
      </c>
      <c r="D132" s="17"/>
      <c r="E132" s="18">
        <v>30000</v>
      </c>
    </row>
    <row r="133" spans="1:5" ht="12.75">
      <c r="A133" s="22" t="s">
        <v>13</v>
      </c>
      <c r="B133" s="21"/>
      <c r="C133" s="17" t="s">
        <v>28</v>
      </c>
      <c r="D133" s="17"/>
      <c r="E133" s="18">
        <v>0</v>
      </c>
    </row>
    <row r="134" spans="1:5" ht="12.75">
      <c r="A134" s="22" t="s">
        <v>13</v>
      </c>
      <c r="B134" s="21">
        <v>1</v>
      </c>
      <c r="C134" s="17" t="s">
        <v>16</v>
      </c>
      <c r="D134" s="17"/>
      <c r="E134" s="18">
        <v>0</v>
      </c>
    </row>
    <row r="135" spans="1:5" ht="12.75">
      <c r="A135" s="22" t="s">
        <v>13</v>
      </c>
      <c r="B135" s="21" t="s">
        <v>14</v>
      </c>
      <c r="C135" s="17" t="s">
        <v>29</v>
      </c>
      <c r="D135" s="17"/>
      <c r="E135" s="18">
        <v>9000</v>
      </c>
    </row>
    <row r="136" spans="1:5" ht="12.75">
      <c r="A136" s="22" t="s">
        <v>13</v>
      </c>
      <c r="B136" s="21" t="s">
        <v>14</v>
      </c>
      <c r="C136" s="17" t="s">
        <v>3</v>
      </c>
      <c r="D136" s="17"/>
      <c r="E136" s="18">
        <v>7000</v>
      </c>
    </row>
    <row r="137" spans="1:5" ht="12.75">
      <c r="A137" s="8" t="s">
        <v>12</v>
      </c>
      <c r="B137" s="9" t="s">
        <v>14</v>
      </c>
      <c r="C137" s="32" t="s">
        <v>7</v>
      </c>
      <c r="D137" s="3"/>
      <c r="E137" s="10">
        <v>0</v>
      </c>
    </row>
    <row r="138" spans="1:5" ht="12.75">
      <c r="A138" s="22"/>
      <c r="B138" s="21"/>
      <c r="C138" s="4" t="s">
        <v>30</v>
      </c>
      <c r="D138" s="17"/>
      <c r="E138" s="18">
        <v>0</v>
      </c>
    </row>
    <row r="139" spans="1:5" ht="12.75">
      <c r="A139" s="19"/>
      <c r="B139" s="19"/>
      <c r="C139" s="5"/>
      <c r="D139" s="6"/>
      <c r="E139" s="20">
        <f>SUM(E126:E138)</f>
        <v>393200</v>
      </c>
    </row>
    <row r="142" ht="12.75">
      <c r="E142" s="43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Mikroregion</dc:creator>
  <cp:keywords/>
  <dc:description/>
  <cp:lastModifiedBy>Jana Bujáková</cp:lastModifiedBy>
  <cp:lastPrinted>2010-12-16T16:58:51Z</cp:lastPrinted>
  <dcterms:created xsi:type="dcterms:W3CDTF">2005-10-31T08:06:20Z</dcterms:created>
  <dcterms:modified xsi:type="dcterms:W3CDTF">2011-01-19T13:23:59Z</dcterms:modified>
  <cp:category/>
  <cp:version/>
  <cp:contentType/>
  <cp:contentStatus/>
</cp:coreProperties>
</file>